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1"/>
  </bookViews>
  <sheets>
    <sheet name="На голосование свод" sheetId="1" r:id="rId1"/>
    <sheet name="ГИС сводная" sheetId="2" r:id="rId2"/>
    <sheet name="Лист1" sheetId="3" r:id="rId3"/>
  </sheets>
  <definedNames>
    <definedName name="_xlfn.IFERROR" hidden="1">#NAME?</definedName>
    <definedName name="_xlnm.Print_Area" localSheetId="1">'ГИС сводная'!$A$1:$J$42</definedName>
    <definedName name="_xlnm.Print_Area" localSheetId="0">'На голосование свод'!$A$1:$J$23</definedName>
  </definedNames>
  <calcPr fullCalcOnLoad="1"/>
</workbook>
</file>

<file path=xl/sharedStrings.xml><?xml version="1.0" encoding="utf-8"?>
<sst xmlns="http://schemas.openxmlformats.org/spreadsheetml/2006/main" count="163" uniqueCount="107">
  <si>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</si>
  <si>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</si>
  <si>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</si>
  <si>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</si>
  <si>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</si>
  <si>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</si>
  <si>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</si>
  <si>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</si>
  <si>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</si>
  <si>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</si>
  <si>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</si>
  <si>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</si>
  <si>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</si>
  <si>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</si>
  <si>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</si>
  <si>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</si>
  <si>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</si>
  <si>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</si>
  <si>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</si>
  <si>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</si>
  <si>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</si>
  <si>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</si>
  <si>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</si>
  <si>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</si>
  <si>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</si>
  <si>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</si>
  <si>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</si>
  <si>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</si>
  <si>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</si>
  <si>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</si>
  <si>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</si>
  <si>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</si>
  <si>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</si>
  <si>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</si>
  <si>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</si>
  <si>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</si>
  <si>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</si>
  <si>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</si>
  <si>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</si>
  <si>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</si>
  <si>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</si>
  <si>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</si>
  <si>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</si>
  <si>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</si>
  <si>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</si>
  <si>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</si>
  <si>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</si>
  <si>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</si>
  <si>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</si>
  <si>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</si>
  <si>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</si>
  <si>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</si>
  <si>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</si>
  <si>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</si>
  <si>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</si>
  <si>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</si>
  <si>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</si>
  <si>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</si>
  <si>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</si>
  <si>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</si>
  <si>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</si>
  <si>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</si>
  <si>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</si>
  <si>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</si>
  <si>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</si>
  <si>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</si>
  <si>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</si>
  <si>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</si>
  <si>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</si>
  <si>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</si>
  <si>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г. Рязань ул. Зафабричная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</si>
  <si>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</si>
  <si>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</si>
  <si>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</si>
  <si>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</si>
  <si>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</si>
  <si>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</si>
  <si>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</si>
  <si>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</si>
  <si>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</si>
  <si>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</si>
  <si>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</si>
  <si>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</si>
  <si>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</si>
  <si>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</si>
  <si>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</si>
  <si>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</si>
  <si>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</si>
  <si>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</si>
  <si>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</si>
  <si>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</si>
  <si>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</si>
  <si>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</si>
  <si>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</si>
  <si>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</si>
  <si>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</si>
  <si>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</si>
  <si>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</si>
  <si>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Зафабричная д. 5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</si>
  <si>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</si>
  <si>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</si>
  <si>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</si>
  <si>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</si>
  <si>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</si>
  <si>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</si>
  <si>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Расчет платы за услуги (работы)  по содержанию,управлению и текущему ремонту  общего имущества многоквартирного дома  с 01.02.2021  г. (Перечень и стоимость работ по содержанию, управлению и текущему ремонту общего имущества МКД)</t>
  </si>
  <si>
    <t xml:space="preserve">Коммунальные ресурсы потребляемые в целях содержания общего имущества в многоквартирном доме (КРСОИ)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</si>
</sst>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;@"/>
    <numFmt numFmtId="176" formatCode="_-* #,##0_р_._-;\-* #,##0_р_._-;_-* &quot;-&quot;??_р_._-;_-@_-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_-* #,##0.0_р_._-;\-* #,##0.0_р_._-;_-* &quot;-&quot;??_р_._-;_-@_-"/>
    <numFmt numFmtId="185" formatCode="[$-FC19]d\ mmmm\ yyyy\ &quot;г.&quot;"/>
    <numFmt numFmtId="186" formatCode="0.00000000"/>
    <numFmt numFmtId="187" formatCode="0.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2" fontId="6" fillId="34" borderId="11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10" fillId="34" borderId="10" xfId="0" applyFont="1" applyFill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justify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6" fillId="34" borderId="15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2" fontId="50" fillId="0" borderId="11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8.8515625" defaultRowHeight="12.75"/>
  <cols>
    <col min="1" max="1" width="2.7109375" style="2" customWidth="1"/>
    <col min="2" max="5" width="8.8515625" style="2" customWidth="1"/>
    <col min="6" max="6" width="13.28125" style="2" customWidth="1"/>
    <col min="7" max="7" width="15.28125" style="2" customWidth="1"/>
    <col min="8" max="8" width="25.28125" style="2" customWidth="1"/>
    <col min="9" max="9" width="14.28125" style="2" customWidth="1"/>
    <col min="10" max="10" width="25.8515625" style="2" customWidth="1"/>
    <col min="11" max="16384" width="8.8515625" style="2" customWidth="1"/>
  </cols>
  <sheetData>
    <row r="1" ht="15.75">
      <c r="J1" s="3" t="s">
        <v>55</v>
      </c>
    </row>
    <row r="2" ht="15.75">
      <c r="J2" s="3"/>
    </row>
    <row r="3" spans="2:10" ht="15.75">
      <c r="B3" s="106" t="s">
        <v>58</v>
      </c>
      <c r="C3" s="106"/>
      <c r="D3" s="106"/>
      <c r="E3" s="106"/>
      <c r="F3" s="106"/>
      <c r="G3" s="106"/>
      <c r="H3" s="106"/>
      <c r="I3" s="106"/>
      <c r="J3" s="106"/>
    </row>
    <row r="4" spans="2:10" ht="15.75">
      <c r="B4" s="106" t="s">
        <v>59</v>
      </c>
      <c r="C4" s="106"/>
      <c r="D4" s="106"/>
      <c r="E4" s="106"/>
      <c r="F4" s="106"/>
      <c r="G4" s="106"/>
      <c r="H4" s="106"/>
      <c r="I4" s="106"/>
      <c r="J4" s="106"/>
    </row>
    <row r="6" spans="2:10" ht="75" customHeight="1">
      <c r="B6" s="107" t="s">
        <v>39</v>
      </c>
      <c r="C6" s="107"/>
      <c r="D6" s="107"/>
      <c r="E6" s="107"/>
      <c r="F6" s="107"/>
      <c r="G6" s="4" t="s">
        <v>40</v>
      </c>
      <c r="H6" s="4" t="s">
        <v>41</v>
      </c>
      <c r="I6" s="5" t="s">
        <v>43</v>
      </c>
      <c r="J6" s="4" t="s">
        <v>42</v>
      </c>
    </row>
    <row r="7" spans="2:10" s="7" customFormat="1" ht="15" customHeight="1">
      <c r="B7" s="116" t="s">
        <v>44</v>
      </c>
      <c r="C7" s="117"/>
      <c r="D7" s="117"/>
      <c r="E7" s="117"/>
      <c r="F7" s="118"/>
      <c r="G7" s="4" t="s">
        <v>9</v>
      </c>
      <c r="H7" s="4" t="s">
        <v>2</v>
      </c>
      <c r="I7" s="5" t="s">
        <v>1</v>
      </c>
      <c r="J7" s="4" t="s">
        <v>3</v>
      </c>
    </row>
    <row r="8" spans="2:10" ht="24.75" customHeight="1">
      <c r="B8" s="108" t="s">
        <v>45</v>
      </c>
      <c r="C8" s="109"/>
      <c r="D8" s="109"/>
      <c r="E8" s="109"/>
      <c r="F8" s="110"/>
      <c r="G8" s="8"/>
      <c r="H8" s="9" t="s">
        <v>46</v>
      </c>
      <c r="I8" s="8"/>
      <c r="J8" s="10"/>
    </row>
    <row r="9" spans="2:10" ht="24.75" customHeight="1">
      <c r="B9" s="119" t="s">
        <v>8</v>
      </c>
      <c r="C9" s="120"/>
      <c r="D9" s="120"/>
      <c r="E9" s="120"/>
      <c r="F9" s="121"/>
      <c r="G9" s="8"/>
      <c r="H9" s="9"/>
      <c r="I9" s="8"/>
      <c r="J9" s="8"/>
    </row>
    <row r="10" spans="2:10" ht="24.75" customHeight="1">
      <c r="B10" s="112" t="s">
        <v>37</v>
      </c>
      <c r="C10" s="113"/>
      <c r="D10" s="113"/>
      <c r="E10" s="113"/>
      <c r="F10" s="114"/>
      <c r="G10" s="8"/>
      <c r="H10" s="9" t="s">
        <v>46</v>
      </c>
      <c r="I10" s="8"/>
      <c r="J10" s="10"/>
    </row>
    <row r="11" spans="2:10" ht="101.25" customHeight="1">
      <c r="B11" s="103" t="s">
        <v>50</v>
      </c>
      <c r="C11" s="104"/>
      <c r="D11" s="104"/>
      <c r="E11" s="104"/>
      <c r="F11" s="105"/>
      <c r="G11" s="8"/>
      <c r="H11" s="9" t="s">
        <v>46</v>
      </c>
      <c r="I11" s="8"/>
      <c r="J11" s="10"/>
    </row>
    <row r="12" spans="2:10" ht="24.75" customHeight="1">
      <c r="B12" s="112" t="s">
        <v>38</v>
      </c>
      <c r="C12" s="113"/>
      <c r="D12" s="113"/>
      <c r="E12" s="113"/>
      <c r="F12" s="114"/>
      <c r="G12" s="8"/>
      <c r="H12" s="9" t="s">
        <v>46</v>
      </c>
      <c r="I12" s="8"/>
      <c r="J12" s="10"/>
    </row>
    <row r="13" spans="2:10" ht="39.75" customHeight="1">
      <c r="B13" s="115" t="s">
        <v>47</v>
      </c>
      <c r="C13" s="115"/>
      <c r="D13" s="115"/>
      <c r="E13" s="115"/>
      <c r="F13" s="115"/>
      <c r="G13" s="115"/>
      <c r="H13" s="115"/>
      <c r="I13" s="115"/>
      <c r="J13" s="29"/>
    </row>
    <row r="14" spans="2:10" ht="39.7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2" t="s"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1" t="s">
        <v>54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24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2:10" ht="19.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ht="19.5" customHeight="1">
      <c r="B20" s="6" t="s">
        <v>57</v>
      </c>
      <c r="C20" s="6"/>
      <c r="D20" s="6"/>
      <c r="E20" s="6"/>
      <c r="F20" s="6"/>
      <c r="G20" s="6"/>
      <c r="H20" s="6" t="s">
        <v>51</v>
      </c>
      <c r="I20" s="6"/>
      <c r="J20" s="6"/>
    </row>
    <row r="21" spans="2:10" ht="15.75">
      <c r="B21" s="6"/>
      <c r="C21" s="6"/>
      <c r="D21" s="6"/>
      <c r="E21" s="6"/>
      <c r="F21" s="6"/>
      <c r="G21" s="6"/>
      <c r="H21" s="6"/>
      <c r="I21" s="6"/>
      <c r="J21" s="6"/>
    </row>
    <row r="22" spans="2:10" ht="15.75">
      <c r="B22" s="6"/>
      <c r="C22" s="6"/>
      <c r="D22" s="6"/>
      <c r="E22" s="6"/>
      <c r="F22" s="6"/>
      <c r="G22" s="6"/>
      <c r="H22" s="6"/>
      <c r="I22" s="6"/>
      <c r="J22" s="6"/>
    </row>
    <row r="23" spans="2:10" ht="15.75">
      <c r="B23" s="6"/>
      <c r="C23" s="6"/>
      <c r="D23" s="6"/>
      <c r="E23" s="6"/>
      <c r="F23" s="6"/>
      <c r="G23" s="6"/>
      <c r="H23" s="6"/>
      <c r="I23" s="6"/>
      <c r="J23" s="6"/>
    </row>
    <row r="24" spans="2:10" ht="15.75"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11">
    <mergeCell ref="B10:F10"/>
    <mergeCell ref="B11:F11"/>
    <mergeCell ref="B4:J4"/>
    <mergeCell ref="B3:J3"/>
    <mergeCell ref="B6:F6"/>
    <mergeCell ref="B8:F8"/>
    <mergeCell ref="A16:J18"/>
    <mergeCell ref="B12:F12"/>
    <mergeCell ref="B13:I13"/>
    <mergeCell ref="B7:F7"/>
    <mergeCell ref="B9:F9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zoomScaleSheetLayoutView="85" zoomScalePageLayoutView="0" workbookViewId="0" topLeftCell="A1">
      <selection activeCell="J8" sqref="J8"/>
    </sheetView>
  </sheetViews>
  <sheetFormatPr defaultColWidth="8.8515625" defaultRowHeight="12.75"/>
  <cols>
    <col min="1" max="1" width="16.00390625" style="2" customWidth="1"/>
    <col min="2" max="2" width="48.00390625" style="2" customWidth="1"/>
    <col min="3" max="3" width="22.57421875" style="2" customWidth="1"/>
    <col min="4" max="4" width="14.7109375" style="2" customWidth="1"/>
    <col min="5" max="5" width="12.421875" style="2" customWidth="1"/>
    <col min="6" max="6" width="22.8515625" style="1" customWidth="1"/>
    <col min="7" max="7" width="14.57421875" style="1" customWidth="1"/>
    <col min="8" max="8" width="18.8515625" style="43" customWidth="1"/>
    <col min="9" max="9" width="16.28125" style="32" customWidth="1"/>
    <col min="10" max="10" width="13.28125" style="32" customWidth="1"/>
    <col min="11" max="11" width="8.8515625" style="2" customWidth="1"/>
    <col min="12" max="16384" width="8.8515625" style="2" customWidth="1"/>
  </cols>
  <sheetData>
    <row r="1" spans="2:8" ht="15.75">
      <c r="B1" s="2" t="s">
        <v>69</v>
      </c>
      <c r="G1" s="13"/>
      <c r="H1" s="31" t="s">
        <v>55</v>
      </c>
    </row>
    <row r="2" spans="6:8" ht="15.75">
      <c r="F2" s="14" t="s">
        <v>56</v>
      </c>
      <c r="G2" s="14"/>
      <c r="H2" s="33"/>
    </row>
    <row r="3" spans="1:10" s="48" customFormat="1" ht="15" customHeight="1">
      <c r="A3" s="122" t="s">
        <v>105</v>
      </c>
      <c r="B3" s="122"/>
      <c r="C3" s="122"/>
      <c r="D3" s="122"/>
      <c r="E3" s="122"/>
      <c r="F3" s="122"/>
      <c r="G3" s="122"/>
      <c r="H3" s="122"/>
      <c r="I3" s="122"/>
      <c r="J3" s="47"/>
    </row>
    <row r="4" spans="1:10" s="48" customFormat="1" ht="21" customHeight="1">
      <c r="A4" s="122"/>
      <c r="B4" s="122"/>
      <c r="C4" s="122"/>
      <c r="D4" s="122"/>
      <c r="E4" s="122"/>
      <c r="F4" s="122"/>
      <c r="G4" s="122"/>
      <c r="H4" s="122"/>
      <c r="I4" s="122"/>
      <c r="J4" s="47"/>
    </row>
    <row r="5" spans="1:9" ht="20.25" customHeight="1">
      <c r="A5" s="15"/>
      <c r="B5" s="15" t="s">
        <v>70</v>
      </c>
      <c r="C5" s="15" t="s">
        <v>34</v>
      </c>
      <c r="D5" s="16">
        <v>5470.1</v>
      </c>
      <c r="E5" s="17"/>
      <c r="F5" s="18"/>
      <c r="G5" s="18"/>
      <c r="H5" s="34"/>
      <c r="I5" s="35"/>
    </row>
    <row r="6" spans="1:9" ht="20.25" customHeight="1">
      <c r="A6" s="126" t="s">
        <v>53</v>
      </c>
      <c r="B6" s="126"/>
      <c r="C6" s="126"/>
      <c r="D6" s="126"/>
      <c r="E6" s="126"/>
      <c r="F6" s="126"/>
      <c r="G6" s="126"/>
      <c r="H6" s="126"/>
      <c r="I6" s="126"/>
    </row>
    <row r="7" spans="1:10" ht="53.25" customHeight="1">
      <c r="A7" s="19" t="s">
        <v>28</v>
      </c>
      <c r="B7" s="19" t="s">
        <v>29</v>
      </c>
      <c r="C7" s="19" t="s">
        <v>81</v>
      </c>
      <c r="D7" s="19" t="s">
        <v>82</v>
      </c>
      <c r="E7" s="19" t="s">
        <v>83</v>
      </c>
      <c r="F7" s="20" t="s">
        <v>78</v>
      </c>
      <c r="G7" s="20" t="s">
        <v>80</v>
      </c>
      <c r="H7" s="36" t="s">
        <v>52</v>
      </c>
      <c r="I7" s="30" t="s">
        <v>30</v>
      </c>
      <c r="J7" s="36" t="s">
        <v>66</v>
      </c>
    </row>
    <row r="8" spans="1:10" ht="63">
      <c r="A8" s="19">
        <v>1</v>
      </c>
      <c r="B8" s="21" t="s">
        <v>17</v>
      </c>
      <c r="C8" s="19" t="s">
        <v>32</v>
      </c>
      <c r="D8" s="10">
        <v>0.33</v>
      </c>
      <c r="E8" s="10">
        <v>5470.1</v>
      </c>
      <c r="F8" s="20" t="s">
        <v>33</v>
      </c>
      <c r="G8" s="20">
        <v>12</v>
      </c>
      <c r="H8" s="37">
        <v>1805.1330000000003</v>
      </c>
      <c r="I8" s="30">
        <v>21661.596000000005</v>
      </c>
      <c r="J8" s="46">
        <v>0.33000000000000007</v>
      </c>
    </row>
    <row r="9" spans="1:10" ht="63">
      <c r="A9" s="19">
        <v>2</v>
      </c>
      <c r="B9" s="44" t="s">
        <v>73</v>
      </c>
      <c r="C9" s="19" t="s">
        <v>32</v>
      </c>
      <c r="D9" s="10">
        <v>0.08</v>
      </c>
      <c r="E9" s="10">
        <v>5470.1</v>
      </c>
      <c r="F9" s="20" t="s">
        <v>33</v>
      </c>
      <c r="G9" s="20">
        <v>12</v>
      </c>
      <c r="H9" s="37">
        <v>437.60800000000006</v>
      </c>
      <c r="I9" s="30">
        <v>5251.296</v>
      </c>
      <c r="J9" s="46">
        <v>0.08</v>
      </c>
    </row>
    <row r="10" spans="1:10" ht="63">
      <c r="A10" s="19">
        <v>3</v>
      </c>
      <c r="B10" s="21" t="s">
        <v>18</v>
      </c>
      <c r="C10" s="19" t="s">
        <v>61</v>
      </c>
      <c r="D10" s="10">
        <v>0.16</v>
      </c>
      <c r="E10" s="10">
        <v>5470.1</v>
      </c>
      <c r="F10" s="20" t="s">
        <v>33</v>
      </c>
      <c r="G10" s="20">
        <v>12</v>
      </c>
      <c r="H10" s="37">
        <v>875.2160000000001</v>
      </c>
      <c r="I10" s="30">
        <v>10502.592</v>
      </c>
      <c r="J10" s="46">
        <v>0.16</v>
      </c>
    </row>
    <row r="11" spans="1:10" ht="30" customHeight="1">
      <c r="A11" s="19">
        <v>4</v>
      </c>
      <c r="B11" s="21" t="s">
        <v>19</v>
      </c>
      <c r="C11" s="19" t="s">
        <v>62</v>
      </c>
      <c r="D11" s="10">
        <v>0.07</v>
      </c>
      <c r="E11" s="10">
        <v>5470.1</v>
      </c>
      <c r="F11" s="20" t="s">
        <v>33</v>
      </c>
      <c r="G11" s="20">
        <v>12</v>
      </c>
      <c r="H11" s="37">
        <v>382.90700000000004</v>
      </c>
      <c r="I11" s="30">
        <v>4594.884</v>
      </c>
      <c r="J11" s="46">
        <v>0.06999999999999999</v>
      </c>
    </row>
    <row r="12" spans="1:10" ht="78.75">
      <c r="A12" s="19">
        <v>5</v>
      </c>
      <c r="B12" s="21" t="s">
        <v>20</v>
      </c>
      <c r="C12" s="19" t="s">
        <v>63</v>
      </c>
      <c r="D12" s="10">
        <v>0.04</v>
      </c>
      <c r="E12" s="10">
        <v>5470.1</v>
      </c>
      <c r="F12" s="20" t="s">
        <v>33</v>
      </c>
      <c r="G12" s="20">
        <v>12</v>
      </c>
      <c r="H12" s="37">
        <v>218.80400000000003</v>
      </c>
      <c r="I12" s="30">
        <v>2625.648</v>
      </c>
      <c r="J12" s="46">
        <v>0.04</v>
      </c>
    </row>
    <row r="13" spans="1:10" ht="63">
      <c r="A13" s="19">
        <v>6</v>
      </c>
      <c r="B13" s="21" t="s">
        <v>21</v>
      </c>
      <c r="C13" s="19" t="s">
        <v>64</v>
      </c>
      <c r="D13" s="10">
        <v>0.2</v>
      </c>
      <c r="E13" s="10">
        <v>5470.1</v>
      </c>
      <c r="F13" s="20" t="s">
        <v>33</v>
      </c>
      <c r="G13" s="20">
        <v>12</v>
      </c>
      <c r="H13" s="37">
        <v>1094.0200000000002</v>
      </c>
      <c r="I13" s="30">
        <v>13128.240000000002</v>
      </c>
      <c r="J13" s="46">
        <v>0.2</v>
      </c>
    </row>
    <row r="14" spans="1:10" ht="63">
      <c r="A14" s="19">
        <v>7</v>
      </c>
      <c r="B14" s="21" t="s">
        <v>74</v>
      </c>
      <c r="C14" s="19" t="s">
        <v>10</v>
      </c>
      <c r="D14" s="10">
        <v>0.18000000000000002</v>
      </c>
      <c r="E14" s="10">
        <v>5470.1</v>
      </c>
      <c r="F14" s="20" t="s">
        <v>33</v>
      </c>
      <c r="G14" s="20">
        <v>12</v>
      </c>
      <c r="H14" s="37">
        <v>984.6180000000002</v>
      </c>
      <c r="I14" s="30">
        <v>11815.416000000001</v>
      </c>
      <c r="J14" s="46">
        <v>0.18</v>
      </c>
    </row>
    <row r="15" spans="1:10" ht="63">
      <c r="A15" s="19">
        <v>8</v>
      </c>
      <c r="B15" s="21" t="s">
        <v>22</v>
      </c>
      <c r="C15" s="19" t="s">
        <v>10</v>
      </c>
      <c r="D15" s="10">
        <v>0.19</v>
      </c>
      <c r="E15" s="10">
        <v>5470.1</v>
      </c>
      <c r="F15" s="20" t="s">
        <v>33</v>
      </c>
      <c r="G15" s="20">
        <v>12</v>
      </c>
      <c r="H15" s="37">
        <v>1039.3190000000002</v>
      </c>
      <c r="I15" s="30">
        <v>12471.828000000001</v>
      </c>
      <c r="J15" s="46">
        <v>0.19000000000000003</v>
      </c>
    </row>
    <row r="16" spans="1:10" ht="33" customHeight="1">
      <c r="A16" s="19">
        <v>9</v>
      </c>
      <c r="B16" s="21" t="s">
        <v>75</v>
      </c>
      <c r="C16" s="19" t="s">
        <v>32</v>
      </c>
      <c r="D16" s="10">
        <v>0.52</v>
      </c>
      <c r="E16" s="10">
        <v>5470.1</v>
      </c>
      <c r="F16" s="20" t="s">
        <v>76</v>
      </c>
      <c r="G16" s="20">
        <v>12</v>
      </c>
      <c r="H16" s="37">
        <v>2844.452</v>
      </c>
      <c r="I16" s="30">
        <v>34133.424</v>
      </c>
      <c r="J16" s="46">
        <v>0.5199999999999999</v>
      </c>
    </row>
    <row r="17" spans="1:10" ht="33" customHeight="1">
      <c r="A17" s="19">
        <v>10</v>
      </c>
      <c r="B17" s="21" t="s">
        <v>67</v>
      </c>
      <c r="C17" s="19" t="s">
        <v>68</v>
      </c>
      <c r="D17" s="10">
        <v>0.44</v>
      </c>
      <c r="E17" s="10">
        <v>5470.1</v>
      </c>
      <c r="F17" s="20" t="s">
        <v>76</v>
      </c>
      <c r="G17" s="20">
        <v>12</v>
      </c>
      <c r="H17" s="37">
        <v>2406.844</v>
      </c>
      <c r="I17" s="30">
        <v>28882.128</v>
      </c>
      <c r="J17" s="46">
        <v>0.44</v>
      </c>
    </row>
    <row r="18" spans="1:10" ht="41.25" customHeight="1">
      <c r="A18" s="19">
        <v>11</v>
      </c>
      <c r="B18" s="21" t="s">
        <v>23</v>
      </c>
      <c r="C18" s="19" t="s">
        <v>10</v>
      </c>
      <c r="D18" s="10">
        <v>0.05</v>
      </c>
      <c r="E18" s="10">
        <v>5470.1</v>
      </c>
      <c r="F18" s="20" t="s">
        <v>4</v>
      </c>
      <c r="G18" s="20">
        <v>12</v>
      </c>
      <c r="H18" s="37">
        <v>273.50500000000005</v>
      </c>
      <c r="I18" s="30">
        <v>3282.0600000000004</v>
      </c>
      <c r="J18" s="46">
        <v>0.05</v>
      </c>
    </row>
    <row r="19" spans="1:10" ht="100.5" customHeight="1">
      <c r="A19" s="19">
        <v>12</v>
      </c>
      <c r="B19" s="21" t="s">
        <v>24</v>
      </c>
      <c r="C19" s="19" t="s">
        <v>10</v>
      </c>
      <c r="D19" s="10">
        <v>0.08</v>
      </c>
      <c r="E19" s="10">
        <v>5470.1</v>
      </c>
      <c r="F19" s="20" t="s">
        <v>85</v>
      </c>
      <c r="G19" s="20">
        <v>12</v>
      </c>
      <c r="H19" s="37">
        <v>437.60800000000006</v>
      </c>
      <c r="I19" s="30">
        <v>5251.296</v>
      </c>
      <c r="J19" s="46">
        <v>0.08</v>
      </c>
    </row>
    <row r="20" spans="1:10" ht="31.5">
      <c r="A20" s="19">
        <v>13</v>
      </c>
      <c r="B20" s="21" t="s">
        <v>5</v>
      </c>
      <c r="C20" s="19" t="s">
        <v>65</v>
      </c>
      <c r="D20" s="10">
        <v>0.55</v>
      </c>
      <c r="E20" s="10">
        <v>5470.1</v>
      </c>
      <c r="F20" s="20" t="s">
        <v>0</v>
      </c>
      <c r="G20" s="20">
        <v>12</v>
      </c>
      <c r="H20" s="37">
        <v>3008.5550000000003</v>
      </c>
      <c r="I20" s="30">
        <v>36102.66</v>
      </c>
      <c r="J20" s="46">
        <v>0.55</v>
      </c>
    </row>
    <row r="21" spans="1:10" ht="31.5">
      <c r="A21" s="19">
        <v>14</v>
      </c>
      <c r="B21" s="21" t="s">
        <v>71</v>
      </c>
      <c r="C21" s="19" t="s">
        <v>7</v>
      </c>
      <c r="D21" s="10">
        <v>1.64</v>
      </c>
      <c r="E21" s="10">
        <v>5470.1</v>
      </c>
      <c r="F21" s="20" t="s">
        <v>76</v>
      </c>
      <c r="G21" s="20">
        <v>12</v>
      </c>
      <c r="H21" s="37">
        <v>8970.964</v>
      </c>
      <c r="I21" s="30">
        <v>107651.568</v>
      </c>
      <c r="J21" s="46">
        <v>1.64</v>
      </c>
    </row>
    <row r="22" spans="1:10" ht="47.25">
      <c r="A22" s="19">
        <v>15</v>
      </c>
      <c r="B22" s="21" t="s">
        <v>103</v>
      </c>
      <c r="C22" s="19" t="s">
        <v>6</v>
      </c>
      <c r="D22" s="10">
        <v>3.1399999999999997</v>
      </c>
      <c r="E22" s="10">
        <v>5470.1</v>
      </c>
      <c r="F22" s="20" t="s">
        <v>11</v>
      </c>
      <c r="G22" s="20">
        <v>12</v>
      </c>
      <c r="H22" s="37">
        <v>17176.113999999998</v>
      </c>
      <c r="I22" s="30">
        <v>206113.36799999996</v>
      </c>
      <c r="J22" s="46">
        <v>3.1399999999999992</v>
      </c>
    </row>
    <row r="23" spans="1:10" ht="15.75">
      <c r="A23" s="19">
        <v>16</v>
      </c>
      <c r="B23" s="22" t="s">
        <v>25</v>
      </c>
      <c r="C23" s="9" t="s">
        <v>32</v>
      </c>
      <c r="D23" s="10">
        <v>1.25</v>
      </c>
      <c r="E23" s="10">
        <v>5470.1</v>
      </c>
      <c r="F23" s="20" t="s">
        <v>76</v>
      </c>
      <c r="G23" s="20">
        <v>12</v>
      </c>
      <c r="H23" s="37">
        <v>6837.625</v>
      </c>
      <c r="I23" s="30">
        <v>82051.5</v>
      </c>
      <c r="J23" s="46">
        <v>1.25</v>
      </c>
    </row>
    <row r="24" spans="1:10" ht="15.75">
      <c r="A24" s="19">
        <v>17</v>
      </c>
      <c r="B24" s="22" t="s">
        <v>26</v>
      </c>
      <c r="C24" s="9" t="s">
        <v>35</v>
      </c>
      <c r="D24" s="10">
        <v>0.13</v>
      </c>
      <c r="E24" s="10">
        <v>5470.1</v>
      </c>
      <c r="F24" s="20" t="s">
        <v>76</v>
      </c>
      <c r="G24" s="20">
        <v>12</v>
      </c>
      <c r="H24" s="37">
        <v>711.113</v>
      </c>
      <c r="I24" s="30">
        <v>8533.356</v>
      </c>
      <c r="J24" s="46">
        <v>0.12999999999999998</v>
      </c>
    </row>
    <row r="25" spans="1:10" ht="48.75" customHeight="1">
      <c r="A25" s="19">
        <v>18</v>
      </c>
      <c r="B25" s="22" t="s">
        <v>27</v>
      </c>
      <c r="C25" s="8" t="s">
        <v>32</v>
      </c>
      <c r="D25" s="10">
        <v>1.27</v>
      </c>
      <c r="E25" s="10">
        <v>5470.1</v>
      </c>
      <c r="F25" s="20" t="s">
        <v>76</v>
      </c>
      <c r="G25" s="20">
        <v>12</v>
      </c>
      <c r="H25" s="37">
        <v>6947.027000000001</v>
      </c>
      <c r="I25" s="30">
        <v>83364.32400000001</v>
      </c>
      <c r="J25" s="46">
        <v>1.27</v>
      </c>
    </row>
    <row r="26" spans="1:10" s="45" customFormat="1" ht="15.75">
      <c r="A26" s="124" t="s">
        <v>79</v>
      </c>
      <c r="B26" s="127"/>
      <c r="C26" s="124"/>
      <c r="D26" s="124"/>
      <c r="E26" s="124"/>
      <c r="F26" s="124"/>
      <c r="G26" s="49"/>
      <c r="H26" s="49">
        <v>56451.432</v>
      </c>
      <c r="I26" s="49">
        <v>677417.184</v>
      </c>
      <c r="J26" s="102">
        <v>10.319999999999999</v>
      </c>
    </row>
    <row r="27" spans="1:10" s="48" customFormat="1" ht="15.75">
      <c r="A27" s="128" t="s">
        <v>12</v>
      </c>
      <c r="B27" s="128"/>
      <c r="C27" s="128"/>
      <c r="D27" s="128"/>
      <c r="E27" s="128"/>
      <c r="F27" s="128"/>
      <c r="G27" s="128"/>
      <c r="H27" s="128"/>
      <c r="I27" s="128"/>
      <c r="J27" s="47"/>
    </row>
    <row r="28" spans="1:10" s="48" customFormat="1" ht="56.25" customHeight="1">
      <c r="A28" s="51" t="s">
        <v>28</v>
      </c>
      <c r="B28" s="51" t="s">
        <v>29</v>
      </c>
      <c r="C28" s="51" t="s">
        <v>81</v>
      </c>
      <c r="D28" s="51" t="s">
        <v>82</v>
      </c>
      <c r="E28" s="51" t="s">
        <v>83</v>
      </c>
      <c r="F28" s="52" t="s">
        <v>78</v>
      </c>
      <c r="G28" s="52" t="s">
        <v>80</v>
      </c>
      <c r="H28" s="53" t="s">
        <v>52</v>
      </c>
      <c r="I28" s="54" t="s">
        <v>30</v>
      </c>
      <c r="J28" s="53" t="s">
        <v>66</v>
      </c>
    </row>
    <row r="29" spans="1:10" s="48" customFormat="1" ht="29.25" customHeight="1">
      <c r="A29" s="51">
        <v>1</v>
      </c>
      <c r="B29" s="55" t="s">
        <v>12</v>
      </c>
      <c r="C29" s="56"/>
      <c r="D29" s="57">
        <v>2.48</v>
      </c>
      <c r="E29" s="51">
        <v>5470.1</v>
      </c>
      <c r="F29" s="52" t="s">
        <v>49</v>
      </c>
      <c r="G29" s="52">
        <v>12</v>
      </c>
      <c r="H29" s="58"/>
      <c r="I29" s="54">
        <v>162790.176</v>
      </c>
      <c r="J29" s="59">
        <v>2.48</v>
      </c>
    </row>
    <row r="30" spans="1:10" s="48" customFormat="1" ht="36" customHeight="1">
      <c r="A30" s="51">
        <v>2</v>
      </c>
      <c r="B30" s="60" t="s">
        <v>15</v>
      </c>
      <c r="C30" s="51" t="s">
        <v>14</v>
      </c>
      <c r="D30" s="57">
        <v>14.06</v>
      </c>
      <c r="E30" s="57">
        <v>2550</v>
      </c>
      <c r="F30" s="52" t="s">
        <v>49</v>
      </c>
      <c r="G30" s="52">
        <v>1</v>
      </c>
      <c r="H30" s="58">
        <v>35853</v>
      </c>
      <c r="I30" s="54">
        <v>35853</v>
      </c>
      <c r="J30" s="59">
        <v>0.5461965960402917</v>
      </c>
    </row>
    <row r="31" spans="1:10" s="48" customFormat="1" ht="34.5" customHeight="1">
      <c r="A31" s="51">
        <v>3</v>
      </c>
      <c r="B31" s="60" t="s">
        <v>16</v>
      </c>
      <c r="C31" s="51" t="s">
        <v>14</v>
      </c>
      <c r="D31" s="57">
        <v>10.14</v>
      </c>
      <c r="E31" s="57">
        <v>2550</v>
      </c>
      <c r="F31" s="52" t="s">
        <v>49</v>
      </c>
      <c r="G31" s="52">
        <v>1</v>
      </c>
      <c r="H31" s="58">
        <v>25857</v>
      </c>
      <c r="I31" s="54">
        <v>25857</v>
      </c>
      <c r="J31" s="59">
        <v>0.393914188040438</v>
      </c>
    </row>
    <row r="32" spans="1:10" s="66" customFormat="1" ht="15.75">
      <c r="A32" s="123" t="s">
        <v>79</v>
      </c>
      <c r="B32" s="123"/>
      <c r="C32" s="123"/>
      <c r="D32" s="123"/>
      <c r="E32" s="123"/>
      <c r="F32" s="123"/>
      <c r="G32" s="61"/>
      <c r="H32" s="62"/>
      <c r="I32" s="63">
        <v>224500.176</v>
      </c>
      <c r="J32" s="64">
        <v>3.4201107840807294</v>
      </c>
    </row>
    <row r="33" spans="1:10" s="45" customFormat="1" ht="15.75">
      <c r="A33" s="124" t="s">
        <v>31</v>
      </c>
      <c r="B33" s="124"/>
      <c r="C33" s="124"/>
      <c r="D33" s="124"/>
      <c r="E33" s="124"/>
      <c r="F33" s="124"/>
      <c r="G33" s="67">
        <v>13.740110784080729</v>
      </c>
      <c r="H33" s="49"/>
      <c r="I33" s="50">
        <v>901917.36</v>
      </c>
      <c r="J33" s="68">
        <v>13.740110784080727</v>
      </c>
    </row>
    <row r="34" spans="1:10" s="45" customFormat="1" ht="15.75">
      <c r="A34" s="129" t="s">
        <v>84</v>
      </c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s="48" customFormat="1" ht="47.25">
      <c r="A35" s="69">
        <v>1</v>
      </c>
      <c r="B35" s="55" t="s">
        <v>106</v>
      </c>
      <c r="C35" s="70" t="s">
        <v>32</v>
      </c>
      <c r="D35" s="57">
        <v>1.36</v>
      </c>
      <c r="E35" s="71">
        <v>5470.1</v>
      </c>
      <c r="F35" s="72" t="s">
        <v>13</v>
      </c>
      <c r="G35" s="52">
        <v>12</v>
      </c>
      <c r="H35" s="58">
        <v>7439.336000000001</v>
      </c>
      <c r="I35" s="54">
        <v>89272.032</v>
      </c>
      <c r="J35" s="73">
        <v>1.3599999999999999</v>
      </c>
    </row>
    <row r="36" spans="1:10" s="48" customFormat="1" ht="15.75">
      <c r="A36" s="124" t="s">
        <v>104</v>
      </c>
      <c r="B36" s="124"/>
      <c r="C36" s="124"/>
      <c r="D36" s="124"/>
      <c r="E36" s="124"/>
      <c r="F36" s="124"/>
      <c r="G36" s="74">
        <v>15.100110784080728</v>
      </c>
      <c r="H36" s="58"/>
      <c r="I36" s="53"/>
      <c r="J36" s="65">
        <v>15.100110784080726</v>
      </c>
    </row>
    <row r="37" spans="1:9" ht="63.75" customHeight="1">
      <c r="A37" s="23" t="s">
        <v>36</v>
      </c>
      <c r="B37" s="125" t="s">
        <v>77</v>
      </c>
      <c r="C37" s="125"/>
      <c r="D37" s="125"/>
      <c r="E37" s="125"/>
      <c r="F37" s="125"/>
      <c r="G37" s="125"/>
      <c r="H37" s="125"/>
      <c r="I37" s="125"/>
    </row>
    <row r="38" spans="1:9" ht="15.75">
      <c r="A38" s="24"/>
      <c r="B38" s="125"/>
      <c r="C38" s="125"/>
      <c r="D38" s="125"/>
      <c r="E38" s="125"/>
      <c r="F38" s="125"/>
      <c r="G38" s="125"/>
      <c r="H38" s="125"/>
      <c r="I38" s="125"/>
    </row>
    <row r="39" spans="1:9" ht="24" customHeight="1">
      <c r="A39" s="24"/>
      <c r="B39" s="125"/>
      <c r="C39" s="125"/>
      <c r="D39" s="125"/>
      <c r="E39" s="125"/>
      <c r="F39" s="125"/>
      <c r="G39" s="125"/>
      <c r="H39" s="125"/>
      <c r="I39" s="125"/>
    </row>
    <row r="40" spans="1:9" ht="15.75">
      <c r="A40" s="24"/>
      <c r="B40" s="24"/>
      <c r="C40" s="24"/>
      <c r="D40" s="24"/>
      <c r="E40" s="24"/>
      <c r="F40" s="25"/>
      <c r="G40" s="25"/>
      <c r="H40" s="38"/>
      <c r="I40" s="39"/>
    </row>
    <row r="41" spans="1:10" s="7" customFormat="1" ht="15.75">
      <c r="A41" s="26"/>
      <c r="B41" s="27"/>
      <c r="C41" s="26"/>
      <c r="D41" s="27" t="s">
        <v>60</v>
      </c>
      <c r="F41" s="28"/>
      <c r="G41" s="28"/>
      <c r="H41" s="40"/>
      <c r="I41" s="41"/>
      <c r="J41" s="42"/>
    </row>
    <row r="42" spans="1:10" s="7" customFormat="1" ht="37.5" customHeight="1">
      <c r="A42" s="26"/>
      <c r="B42" s="26"/>
      <c r="C42" s="26"/>
      <c r="D42" s="27"/>
      <c r="E42" s="26"/>
      <c r="F42" s="28"/>
      <c r="G42" s="28"/>
      <c r="H42" s="40"/>
      <c r="I42" s="41"/>
      <c r="J42" s="42"/>
    </row>
  </sheetData>
  <sheetProtection/>
  <mergeCells count="9"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rintOptions/>
  <pageMargins left="0" right="0" top="0.15748031496062992" bottom="0.15748031496062992" header="0.31496062992125984" footer="0.31496062992125984"/>
  <pageSetup fitToHeight="2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9.140625" style="75" customWidth="1"/>
    <col min="2" max="2" width="81.421875" style="76" customWidth="1"/>
    <col min="3" max="3" width="36.421875" style="77" customWidth="1"/>
    <col min="4" max="4" width="40.7109375" style="76" customWidth="1"/>
    <col min="5" max="16384" width="9.140625" style="76" customWidth="1"/>
  </cols>
  <sheetData>
    <row r="1" spans="1:4" s="100" customFormat="1" ht="33" customHeight="1">
      <c r="A1" s="98"/>
      <c r="B1" s="99" t="s">
        <v>86</v>
      </c>
      <c r="C1" s="99"/>
      <c r="D1" s="99"/>
    </row>
    <row r="2" spans="1:3" s="100" customFormat="1" ht="33" customHeight="1">
      <c r="A2" s="98"/>
      <c r="B2" s="100" t="s">
        <v>87</v>
      </c>
      <c r="C2" s="101" t="s">
        <v>98</v>
      </c>
    </row>
    <row r="3" spans="1:6" s="75" customFormat="1" ht="63">
      <c r="A3" s="78" t="s">
        <v>28</v>
      </c>
      <c r="B3" s="78" t="s">
        <v>88</v>
      </c>
      <c r="C3" s="78" t="s">
        <v>89</v>
      </c>
      <c r="D3" s="79" t="s">
        <v>90</v>
      </c>
      <c r="E3" s="80"/>
      <c r="F3" s="81"/>
    </row>
    <row r="4" spans="1:7" ht="31.5">
      <c r="A4" s="78">
        <v>1</v>
      </c>
      <c r="B4" s="82" t="s">
        <v>17</v>
      </c>
      <c r="C4" s="83">
        <v>0.32</v>
      </c>
      <c r="D4" s="84">
        <v>0.32</v>
      </c>
      <c r="E4" s="85"/>
      <c r="F4" s="86"/>
      <c r="G4" s="87"/>
    </row>
    <row r="5" spans="1:7" ht="15.75">
      <c r="A5" s="78">
        <f aca="true" t="shared" si="0" ref="A5:A27">A4+1</f>
        <v>2</v>
      </c>
      <c r="B5" s="88" t="s">
        <v>73</v>
      </c>
      <c r="C5" s="83">
        <v>0.08</v>
      </c>
      <c r="D5" s="84">
        <v>0.08</v>
      </c>
      <c r="E5" s="85"/>
      <c r="F5" s="86"/>
      <c r="G5" s="87"/>
    </row>
    <row r="6" spans="1:7" ht="15.75">
      <c r="A6" s="78">
        <f t="shared" si="0"/>
        <v>3</v>
      </c>
      <c r="B6" s="82" t="s">
        <v>18</v>
      </c>
      <c r="C6" s="83">
        <v>0.15</v>
      </c>
      <c r="D6" s="84">
        <v>0.15</v>
      </c>
      <c r="E6" s="85"/>
      <c r="F6" s="86"/>
      <c r="G6" s="87"/>
    </row>
    <row r="7" spans="1:7" ht="15.75">
      <c r="A7" s="78">
        <f t="shared" si="0"/>
        <v>4</v>
      </c>
      <c r="B7" s="82" t="s">
        <v>19</v>
      </c>
      <c r="C7" s="83">
        <v>0.06999999999999999</v>
      </c>
      <c r="D7" s="84">
        <v>0.06999999999999999</v>
      </c>
      <c r="E7" s="85"/>
      <c r="F7" s="86"/>
      <c r="G7" s="87"/>
    </row>
    <row r="8" spans="1:7" ht="15.75">
      <c r="A8" s="78">
        <f t="shared" si="0"/>
        <v>5</v>
      </c>
      <c r="B8" s="82" t="s">
        <v>20</v>
      </c>
      <c r="C8" s="89">
        <v>0.04</v>
      </c>
      <c r="D8" s="84">
        <v>0.04</v>
      </c>
      <c r="E8" s="85"/>
      <c r="F8" s="86"/>
      <c r="G8" s="87"/>
    </row>
    <row r="9" spans="1:7" ht="31.5">
      <c r="A9" s="78">
        <f t="shared" si="0"/>
        <v>6</v>
      </c>
      <c r="B9" s="82" t="s">
        <v>21</v>
      </c>
      <c r="C9" s="89">
        <v>0.19000000000000003</v>
      </c>
      <c r="D9" s="84">
        <v>0.19000000000000003</v>
      </c>
      <c r="E9" s="85"/>
      <c r="F9" s="86"/>
      <c r="G9" s="87"/>
    </row>
    <row r="10" spans="1:7" ht="15.75">
      <c r="A10" s="78">
        <f t="shared" si="0"/>
        <v>7</v>
      </c>
      <c r="B10" s="82" t="s">
        <v>91</v>
      </c>
      <c r="C10" s="89">
        <v>0.16999999999999998</v>
      </c>
      <c r="D10" s="84">
        <v>0.16999999999999998</v>
      </c>
      <c r="E10" s="85"/>
      <c r="F10" s="86"/>
      <c r="G10" s="87"/>
    </row>
    <row r="11" spans="1:7" ht="15.75">
      <c r="A11" s="78">
        <f t="shared" si="0"/>
        <v>8</v>
      </c>
      <c r="B11" s="82" t="s">
        <v>22</v>
      </c>
      <c r="C11" s="89">
        <v>0.18</v>
      </c>
      <c r="D11" s="84">
        <v>0.18</v>
      </c>
      <c r="E11" s="85"/>
      <c r="F11" s="86"/>
      <c r="G11" s="87"/>
    </row>
    <row r="12" spans="1:7" ht="15.75">
      <c r="A12" s="78">
        <f t="shared" si="0"/>
        <v>9</v>
      </c>
      <c r="B12" s="82" t="s">
        <v>92</v>
      </c>
      <c r="C12" s="89">
        <v>0.5000000000000001</v>
      </c>
      <c r="D12" s="84">
        <v>0.5000000000000001</v>
      </c>
      <c r="E12" s="85"/>
      <c r="F12" s="86"/>
      <c r="G12" s="87"/>
    </row>
    <row r="13" spans="1:7" ht="15.75">
      <c r="A13" s="78">
        <f t="shared" si="0"/>
        <v>10</v>
      </c>
      <c r="B13" s="82" t="s">
        <v>67</v>
      </c>
      <c r="C13" s="89">
        <v>0.42</v>
      </c>
      <c r="D13" s="84">
        <v>0.42</v>
      </c>
      <c r="E13" s="85"/>
      <c r="F13" s="86"/>
      <c r="G13" s="87"/>
    </row>
    <row r="14" spans="1:7" ht="15.75">
      <c r="A14" s="78">
        <f t="shared" si="0"/>
        <v>11</v>
      </c>
      <c r="B14" s="82" t="s">
        <v>23</v>
      </c>
      <c r="C14" s="89">
        <v>0.05</v>
      </c>
      <c r="D14" s="84">
        <v>0.05</v>
      </c>
      <c r="E14" s="85"/>
      <c r="F14" s="86"/>
      <c r="G14" s="87"/>
    </row>
    <row r="15" spans="1:7" ht="15.75">
      <c r="A15" s="78">
        <f t="shared" si="0"/>
        <v>12</v>
      </c>
      <c r="B15" s="82" t="s">
        <v>24</v>
      </c>
      <c r="C15" s="89">
        <v>0.08</v>
      </c>
      <c r="D15" s="84">
        <v>0.08</v>
      </c>
      <c r="E15" s="85"/>
      <c r="F15" s="86"/>
      <c r="G15" s="87"/>
    </row>
    <row r="16" spans="1:7" ht="15.75">
      <c r="A16" s="78">
        <f t="shared" si="0"/>
        <v>13</v>
      </c>
      <c r="B16" s="82" t="s">
        <v>5</v>
      </c>
      <c r="C16" s="89">
        <v>0.53</v>
      </c>
      <c r="D16" s="84">
        <v>0.53</v>
      </c>
      <c r="E16" s="85"/>
      <c r="F16" s="86"/>
      <c r="G16" s="87"/>
    </row>
    <row r="17" spans="1:7" ht="15.75">
      <c r="A17" s="78">
        <f t="shared" si="0"/>
        <v>14</v>
      </c>
      <c r="B17" s="82" t="s">
        <v>71</v>
      </c>
      <c r="C17" s="89">
        <v>1.46</v>
      </c>
      <c r="D17" s="84">
        <v>1.46</v>
      </c>
      <c r="E17" s="85"/>
      <c r="F17" s="86"/>
      <c r="G17" s="87"/>
    </row>
    <row r="18" spans="1:7" ht="15.75">
      <c r="A18" s="78">
        <f t="shared" si="0"/>
        <v>15</v>
      </c>
      <c r="B18" s="82" t="s">
        <v>72</v>
      </c>
      <c r="C18" s="89">
        <v>2.03</v>
      </c>
      <c r="D18" s="84">
        <v>2.03</v>
      </c>
      <c r="E18" s="85"/>
      <c r="F18" s="86"/>
      <c r="G18" s="87"/>
    </row>
    <row r="19" spans="1:7" ht="15.75">
      <c r="A19" s="78">
        <f t="shared" si="0"/>
        <v>16</v>
      </c>
      <c r="B19" s="90" t="s">
        <v>93</v>
      </c>
      <c r="C19" s="83">
        <v>0.64</v>
      </c>
      <c r="D19" s="84"/>
      <c r="E19" s="91"/>
      <c r="F19" s="87"/>
      <c r="G19" s="87"/>
    </row>
    <row r="20" spans="1:7" ht="17.25" customHeight="1">
      <c r="A20" s="78">
        <f t="shared" si="0"/>
        <v>17</v>
      </c>
      <c r="B20" s="90" t="s">
        <v>101</v>
      </c>
      <c r="C20" s="83">
        <v>0.4</v>
      </c>
      <c r="D20" s="84">
        <v>0.4</v>
      </c>
      <c r="E20" s="91"/>
      <c r="F20" s="87"/>
      <c r="G20" s="87"/>
    </row>
    <row r="21" spans="1:4" ht="31.5">
      <c r="A21" s="78">
        <f t="shared" si="0"/>
        <v>18</v>
      </c>
      <c r="B21" s="90" t="s">
        <v>102</v>
      </c>
      <c r="C21" s="83">
        <v>0.35</v>
      </c>
      <c r="D21" s="83">
        <v>0.35</v>
      </c>
    </row>
    <row r="22" spans="1:4" ht="15.75">
      <c r="A22" s="78">
        <f t="shared" si="0"/>
        <v>19</v>
      </c>
      <c r="B22" s="90" t="s">
        <v>94</v>
      </c>
      <c r="C22" s="83">
        <v>0.23</v>
      </c>
      <c r="D22" s="83">
        <v>0.23</v>
      </c>
    </row>
    <row r="23" spans="1:4" ht="15.75">
      <c r="A23" s="78">
        <f t="shared" si="0"/>
        <v>20</v>
      </c>
      <c r="B23" s="90" t="s">
        <v>95</v>
      </c>
      <c r="C23" s="83">
        <v>0.02</v>
      </c>
      <c r="D23" s="83">
        <v>0.02</v>
      </c>
    </row>
    <row r="24" spans="1:4" ht="15.75">
      <c r="A24" s="78">
        <f t="shared" si="0"/>
        <v>21</v>
      </c>
      <c r="B24" s="90" t="s">
        <v>25</v>
      </c>
      <c r="C24" s="89">
        <v>1.21</v>
      </c>
      <c r="D24" s="83">
        <v>1.21</v>
      </c>
    </row>
    <row r="25" spans="1:4" ht="15.75">
      <c r="A25" s="78">
        <f t="shared" si="0"/>
        <v>22</v>
      </c>
      <c r="B25" s="90" t="s">
        <v>26</v>
      </c>
      <c r="C25" s="89">
        <v>0.12999999999999998</v>
      </c>
      <c r="D25" s="83">
        <v>0.12999999999999998</v>
      </c>
    </row>
    <row r="26" spans="1:4" ht="15.75">
      <c r="A26" s="78">
        <f t="shared" si="0"/>
        <v>23</v>
      </c>
      <c r="B26" s="90" t="s">
        <v>27</v>
      </c>
      <c r="C26" s="89">
        <v>1.23</v>
      </c>
      <c r="D26" s="83">
        <v>1.23</v>
      </c>
    </row>
    <row r="27" spans="1:4" ht="15.75">
      <c r="A27" s="78">
        <f t="shared" si="0"/>
        <v>24</v>
      </c>
      <c r="B27" s="93" t="s">
        <v>12</v>
      </c>
      <c r="C27" s="94">
        <v>3.42</v>
      </c>
      <c r="D27" s="94">
        <v>3.42</v>
      </c>
    </row>
    <row r="28" spans="1:4" ht="15.75">
      <c r="A28" s="92"/>
      <c r="B28" s="95" t="s">
        <v>96</v>
      </c>
      <c r="C28" s="96">
        <f>SUM(C4:C27)</f>
        <v>13.9</v>
      </c>
      <c r="D28" s="96">
        <f>SUM(D4:D27)</f>
        <v>13.260000000000002</v>
      </c>
    </row>
    <row r="29" spans="1:4" ht="31.5">
      <c r="A29" s="92"/>
      <c r="B29" s="93" t="s">
        <v>97</v>
      </c>
      <c r="C29" s="132">
        <f>C28-D28</f>
        <v>0.6399999999999988</v>
      </c>
      <c r="D29" s="133"/>
    </row>
    <row r="30" ht="15.75">
      <c r="D30" s="97"/>
    </row>
    <row r="32" spans="2:3" ht="15.75">
      <c r="B32" s="76" t="s">
        <v>99</v>
      </c>
      <c r="C32" s="77" t="s">
        <v>100</v>
      </c>
    </row>
  </sheetData>
  <sheetProtection/>
  <mergeCells count="1">
    <mergeCell ref="C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2019-10-29T13:40:42Z</cp:lastPrinted>
  <dcterms:created xsi:type="dcterms:W3CDTF">1996-10-08T23:32:33Z</dcterms:created>
  <dcterms:modified xsi:type="dcterms:W3CDTF">2021-02-17T07:48:53Z</dcterms:modified>
  <cp:category/>
  <cp:version/>
  <cp:contentType/>
  <cp:contentStatus/>
</cp:coreProperties>
</file>